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26" i="1" l="1"/>
  <c r="C7" i="1"/>
  <c r="C24" i="1"/>
  <c r="C21" i="1"/>
  <c r="C19" i="1"/>
  <c r="C8" i="1"/>
</calcChain>
</file>

<file path=xl/sharedStrings.xml><?xml version="1.0" encoding="utf-8"?>
<sst xmlns="http://schemas.openxmlformats.org/spreadsheetml/2006/main" count="190" uniqueCount="74">
  <si>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</si>
  <si>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</si>
  <si>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</si>
  <si>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</si>
  <si>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</si>
  <si>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</si>
  <si>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</si>
  <si>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</si>
  <si>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</si>
  <si>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</si>
  <si>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</si>
  <si>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</si>
  <si>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</si>
  <si>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</si>
  <si>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</si>
  <si>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</si>
  <si>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</si>
  <si>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</si>
  <si>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</si>
  <si>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</si>
  <si>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</si>
  <si>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</si>
  <si>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</si>
  <si>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</si>
  <si>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</si>
  <si>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</si>
  <si>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</si>
  <si>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</si>
  <si>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</si>
  <si>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</si>
  <si>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</si>
  <si>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</si>
  <si>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</si>
  <si>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</si>
  <si>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</si>
  <si>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</si>
  <si>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</si>
  <si>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</si>
  <si>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</si>
  <si>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</si>
  <si>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</si>
  <si>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</si>
  <si>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</si>
  <si>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</si>
  <si>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</si>
  <si>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</si>
  <si>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</si>
  <si>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</si>
  <si>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</si>
  <si>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</si>
  <si>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</si>
  <si>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31 de Marzo del 2021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</si>
  <si>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</si>
  <si>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</si>
  <si>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113  Sueldos base al personal permanente                                                                                                              </t>
  </si>
  <si>
    <t xml:space="preserve">131  Primas por años de servicios efectivos prestados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</si>
  <si>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</si>
  <si>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134  Compensaciones                                                                                                                                   </t>
  </si>
  <si>
    <t xml:space="preserve">141  Aportaciones de seguridad social                                                                                                                 </t>
  </si>
  <si>
    <t xml:space="preserve">142  Aportaciones a fondos de vivienda                                                                                                                </t>
  </si>
  <si>
    <t xml:space="preserve">152  Indemnizaciones                                                                                                                                  </t>
  </si>
  <si>
    <t xml:space="preserve">154  Prestaciones contractuales                                                                                                                       </t>
  </si>
  <si>
    <t xml:space="preserve">159  Otras prestaciones sociales y económicas                                                                                                         </t>
  </si>
  <si>
    <t xml:space="preserve">171  Estímulos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</si>
  <si>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</t>
  </si>
  <si>
    <t xml:space="preserve">261  Combustibles, lubricantes y aditivos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</si>
  <si>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</si>
  <si>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311  Energía eléctrica  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</si>
  <si>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</si>
  <si>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</si>
  <si>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</si>
  <si>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</t>
  </si>
  <si>
    <t xml:space="preserve">911  Amortización de la deuda interna con instituciones de crédito                                                                                    </t>
  </si>
  <si>
    <t xml:space="preserve">921  Intereses de la deuda interna con instituciones de crédito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</si>
</sst>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5" fontId="37" fillId="0" borderId="18" xfId="0" applyNumberFormat="1" applyFont="1" applyBorder="1"/>
    <xf numFmtId="165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5" fontId="32" fillId="27" borderId="24" xfId="60" applyNumberFormat="1" applyFont="1" applyFill="1" applyBorder="1" applyAlignment="1">
      <alignment horizontal="center" vertical="center"/>
    </xf>
    <xf numFmtId="165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5" fontId="0" fillId="0" borderId="20" xfId="0" applyNumberFormat="1" applyBorder="1"/>
    <xf numFmtId="0" fontId="30" fillId="26" borderId="25" xfId="60" applyFont="1" applyFill="1" applyBorder="1" applyAlignment="1">
      <alignment horizontal="centerContinuous" vertical="center"/>
    </xf>
    <xf numFmtId="0" fontId="30" fillId="26" borderId="20" xfId="60" applyFont="1" applyFill="1" applyBorder="1" applyAlignment="1">
      <alignment horizontal="centerContinuous" vertical="center" wrapText="1"/>
    </xf>
    <xf numFmtId="0" fontId="30" fillId="26" borderId="26" xfId="60" applyFont="1" applyFill="1" applyBorder="1" applyAlignment="1">
      <alignment horizontal="centerContinuous" vertical="center"/>
    </xf>
    <xf numFmtId="0" fontId="31" fillId="26" borderId="13" xfId="60" applyFont="1" applyFill="1" applyBorder="1" applyAlignment="1">
      <alignment horizontal="centerContinuous" vertical="center"/>
    </xf>
    <xf numFmtId="0" fontId="31" fillId="26" borderId="27" xfId="60" applyFont="1" applyFill="1" applyBorder="1" applyAlignment="1">
      <alignment horizontal="centerContinuous" vertical="center"/>
    </xf>
    <xf numFmtId="0" fontId="2" fillId="26" borderId="13" xfId="60" applyFont="1" applyFill="1" applyBorder="1" applyAlignment="1">
      <alignment horizontal="centerContinuous" vertical="center"/>
    </xf>
    <xf numFmtId="0" fontId="2" fillId="26" borderId="27" xfId="60" applyFont="1" applyFill="1" applyBorder="1" applyAlignment="1">
      <alignment horizontal="centerContinuous" vertical="center"/>
    </xf>
    <xf numFmtId="0" fontId="2" fillId="26" borderId="28" xfId="60" applyFont="1" applyFill="1" applyBorder="1" applyAlignment="1">
      <alignment horizontal="centerContinuous" vertical="center"/>
    </xf>
    <xf numFmtId="0" fontId="2" fillId="26" borderId="29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sqref="A1:C4"/>
    </sheetView>
  </sheetViews>
  <sheetFormatPr baseColWidth="10" defaultRowHeight="12.75" x14ac:dyDescent="0.2"/>
  <cols>
    <col min="1" max="1" width="10.7109375" style="16" customWidth="1"/>
    <col min="2" max="2" width="94.85546875" style="20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37" t="s">
        <v>0</v>
      </c>
      <c r="B1" s="38"/>
      <c r="C1" s="39"/>
      <c r="D1" s="3"/>
      <c r="E1" s="3"/>
      <c r="F1" s="3"/>
    </row>
    <row r="2" spans="1:6" ht="15.75" x14ac:dyDescent="0.2">
      <c r="A2" s="40" t="s">
        <v>4</v>
      </c>
      <c r="B2" s="17"/>
      <c r="C2" s="41"/>
      <c r="D2" s="1"/>
      <c r="E2" s="1"/>
      <c r="F2" s="1"/>
    </row>
    <row r="3" spans="1:6" ht="15" x14ac:dyDescent="0.2">
      <c r="A3" s="42" t="s">
        <v>51</v>
      </c>
      <c r="B3" s="18"/>
      <c r="C3" s="43"/>
      <c r="D3" s="2"/>
      <c r="E3" s="2"/>
      <c r="F3" s="2"/>
    </row>
    <row r="4" spans="1:6" ht="15.75" thickBot="1" x14ac:dyDescent="0.25">
      <c r="A4" s="44"/>
      <c r="B4" s="19"/>
      <c r="C4" s="45"/>
      <c r="D4" s="2"/>
      <c r="E4" s="2"/>
      <c r="F4" s="2"/>
    </row>
    <row r="5" spans="1:6" ht="13.5" customHeight="1" x14ac:dyDescent="0.2">
      <c r="A5" s="21" t="s">
        <v>1</v>
      </c>
      <c r="B5" s="22"/>
      <c r="C5" s="23" t="s">
        <v>3</v>
      </c>
      <c r="D5" s="4"/>
      <c r="E5" s="5"/>
      <c r="F5" s="5"/>
    </row>
    <row r="6" spans="1:6" s="7" customFormat="1" ht="17.100000000000001" customHeight="1" x14ac:dyDescent="0.2">
      <c r="A6" s="28" t="s">
        <v>5</v>
      </c>
      <c r="B6" s="30" t="s">
        <v>2</v>
      </c>
      <c r="C6" s="32"/>
      <c r="D6" s="6"/>
    </row>
    <row r="7" spans="1:6" x14ac:dyDescent="0.2">
      <c r="A7" s="29">
        <v>2021</v>
      </c>
      <c r="B7" s="31" t="s">
        <v>52</v>
      </c>
      <c r="C7" s="33">
        <f>SUM(+C8+C19+C21+C24+C26)</f>
        <v>92050281.280000001</v>
      </c>
    </row>
    <row r="8" spans="1:6" x14ac:dyDescent="0.2">
      <c r="B8" s="24" t="s">
        <v>53</v>
      </c>
      <c r="C8" s="26">
        <f>SUM(+C9+C10+C11+C12+C13+C14+C15+C16+C17+C18)</f>
        <v>71652251.159999996</v>
      </c>
    </row>
    <row r="9" spans="1:6" x14ac:dyDescent="0.2">
      <c r="B9" s="25" t="s">
        <v>54</v>
      </c>
      <c r="C9" s="27">
        <v>61616555.170000002</v>
      </c>
    </row>
    <row r="10" spans="1:6" x14ac:dyDescent="0.2">
      <c r="B10" s="20" t="s">
        <v>55</v>
      </c>
      <c r="C10" s="15">
        <v>63662</v>
      </c>
    </row>
    <row r="11" spans="1:6" x14ac:dyDescent="0.2">
      <c r="B11" s="20" t="s">
        <v>56</v>
      </c>
      <c r="C11" s="15">
        <v>3694410.33</v>
      </c>
    </row>
    <row r="12" spans="1:6" x14ac:dyDescent="0.2">
      <c r="B12" s="20" t="s">
        <v>57</v>
      </c>
      <c r="C12" s="15">
        <v>189930</v>
      </c>
    </row>
    <row r="13" spans="1:6" x14ac:dyDescent="0.2">
      <c r="B13" s="20" t="s">
        <v>58</v>
      </c>
      <c r="C13" s="15">
        <v>1937610.83</v>
      </c>
    </row>
    <row r="14" spans="1:6" x14ac:dyDescent="0.2">
      <c r="B14" s="20" t="s">
        <v>59</v>
      </c>
      <c r="C14" s="15">
        <v>4031420.83</v>
      </c>
    </row>
    <row r="15" spans="1:6" x14ac:dyDescent="0.2">
      <c r="B15" s="20" t="s">
        <v>60</v>
      </c>
      <c r="C15" s="15">
        <v>63835.67</v>
      </c>
    </row>
    <row r="16" spans="1:6" x14ac:dyDescent="0.2">
      <c r="B16" s="20" t="s">
        <v>61</v>
      </c>
      <c r="C16" s="15">
        <v>28453</v>
      </c>
    </row>
    <row r="17" spans="1:3" x14ac:dyDescent="0.2">
      <c r="B17" s="20" t="s">
        <v>62</v>
      </c>
      <c r="C17" s="15">
        <v>933.33</v>
      </c>
    </row>
    <row r="18" spans="1:3" x14ac:dyDescent="0.2">
      <c r="B18" s="20" t="s">
        <v>63</v>
      </c>
      <c r="C18" s="15">
        <v>25440</v>
      </c>
    </row>
    <row r="19" spans="1:3" x14ac:dyDescent="0.2">
      <c r="B19" s="24" t="s">
        <v>64</v>
      </c>
      <c r="C19" s="26">
        <f>SUM(+C20)</f>
        <v>1121475.94</v>
      </c>
    </row>
    <row r="20" spans="1:3" x14ac:dyDescent="0.2">
      <c r="B20" s="25" t="s">
        <v>65</v>
      </c>
      <c r="C20" s="27">
        <v>1121475.94</v>
      </c>
    </row>
    <row r="21" spans="1:3" x14ac:dyDescent="0.2">
      <c r="B21" s="24" t="s">
        <v>66</v>
      </c>
      <c r="C21" s="26">
        <f>SUM(+C22+C23)</f>
        <v>12760505.960000001</v>
      </c>
    </row>
    <row r="22" spans="1:3" x14ac:dyDescent="0.2">
      <c r="B22" s="25" t="s">
        <v>67</v>
      </c>
      <c r="C22" s="27">
        <v>12759108.16</v>
      </c>
    </row>
    <row r="23" spans="1:3" x14ac:dyDescent="0.2">
      <c r="B23" s="20" t="s">
        <v>68</v>
      </c>
      <c r="C23" s="15">
        <v>1397.8</v>
      </c>
    </row>
    <row r="24" spans="1:3" x14ac:dyDescent="0.2">
      <c r="B24" s="24" t="s">
        <v>69</v>
      </c>
      <c r="C24" s="26">
        <f>SUM(+C25)</f>
        <v>600000</v>
      </c>
    </row>
    <row r="25" spans="1:3" x14ac:dyDescent="0.2">
      <c r="B25" s="25" t="s">
        <v>70</v>
      </c>
      <c r="C25" s="27">
        <v>600000</v>
      </c>
    </row>
    <row r="26" spans="1:3" x14ac:dyDescent="0.2">
      <c r="B26" s="24" t="s">
        <v>71</v>
      </c>
      <c r="C26" s="26">
        <f>SUM(+C27+C28)</f>
        <v>5916048.2200000007</v>
      </c>
    </row>
    <row r="27" spans="1:3" x14ac:dyDescent="0.2">
      <c r="B27" s="25" t="s">
        <v>72</v>
      </c>
      <c r="C27" s="27">
        <v>1064763.27</v>
      </c>
    </row>
    <row r="28" spans="1:3" ht="13.5" thickBot="1" x14ac:dyDescent="0.25">
      <c r="B28" s="20" t="s">
        <v>73</v>
      </c>
      <c r="C28" s="15">
        <v>4851284.95</v>
      </c>
    </row>
    <row r="29" spans="1:3" x14ac:dyDescent="0.2">
      <c r="A29" s="34"/>
      <c r="B29" s="35"/>
      <c r="C29" s="36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2021-04-19T21:11:35Z</cp:lastPrinted>
  <dcterms:created xsi:type="dcterms:W3CDTF">2015-04-08T19:07:52Z</dcterms:created>
  <dcterms:modified xsi:type="dcterms:W3CDTF">2021-04-19T21:11:48Z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